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26-datsenko\Desktop\МОНИТОРИНГ\Мониторинг продуктов\на сайт\2020\"/>
    </mc:Choice>
  </mc:AlternateContent>
  <xr:revisionPtr revIDLastSave="0" documentId="13_ncr:1_{37952749-F1BF-4E23-8F1F-E8C35B59D420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  <sheet name="Лист2" sheetId="2" r:id="rId2"/>
    <sheet name="Лист3" sheetId="3" r:id="rId3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" i="1" l="1"/>
  <c r="G6" i="1" l="1"/>
  <c r="G7" i="1"/>
  <c r="G8" i="1"/>
  <c r="G9" i="1"/>
  <c r="G10" i="1"/>
  <c r="G11" i="1"/>
  <c r="G12" i="1"/>
  <c r="G13" i="1"/>
  <c r="G14" i="1"/>
  <c r="G15" i="1"/>
  <c r="G16" i="1"/>
  <c r="G17" i="1"/>
  <c r="G19" i="1"/>
  <c r="G20" i="1"/>
  <c r="G21" i="1"/>
  <c r="G22" i="1"/>
  <c r="G23" i="1"/>
  <c r="G24" i="1"/>
  <c r="G25" i="1"/>
  <c r="G26" i="1"/>
  <c r="F26" i="1" l="1"/>
  <c r="F25" i="1"/>
  <c r="F24" i="1"/>
  <c r="F23" i="1"/>
  <c r="F22" i="1"/>
  <c r="F21" i="1"/>
  <c r="F20" i="1"/>
  <c r="F19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<sst xmlns="http://schemas.openxmlformats.org/spreadsheetml/2006/main" count="27" uniqueCount="27">
  <si>
    <t>Отпускная цена производителя зерна 3 класса, руб./т</t>
  </si>
  <si>
    <t>Отпускная цена производителя зерна 4 класса, руб./т</t>
  </si>
  <si>
    <t>Закупочная цена на зерно 3 класса, руб./т</t>
  </si>
  <si>
    <t>Отпускная цена производителя муки М 55-23,  руб./т</t>
  </si>
  <si>
    <t>Отпускная цена производителя муки ВС ГОСТ,  руб./т</t>
  </si>
  <si>
    <t>Закупочная цена на муку , руб./т.</t>
  </si>
  <si>
    <t>Розничная цена на муку пшеничную 1-сорт, руб/кг</t>
  </si>
  <si>
    <t>Отпускная цена производителя  на хлеб ржано-пшеничный, руб./кг</t>
  </si>
  <si>
    <t>Отпускная цена производителя  на хлеб пшеничный, руб./кг</t>
  </si>
  <si>
    <t>Розничная цена на хлеб ржано-пшеничный, руб./кг</t>
  </si>
  <si>
    <t>Розничная цена на хлеб пшеничный, руб./кг</t>
  </si>
  <si>
    <t>Отпускная  цена на хлеб  пшеничный из муки  1-сорт (социальная булка) руб/кг</t>
  </si>
  <si>
    <t>Розничная цена на хлеб  пшеничный из муки  1-сорт (социальная булка) руб/кг</t>
  </si>
  <si>
    <t>Закупочная цена на молочное сырье, руб./т</t>
  </si>
  <si>
    <t>Закупочная цена на сухое молоко , руб./т.</t>
  </si>
  <si>
    <t>Отпускная  цена на пастеризованное молоко  жирностью  2.5 %, руб./л</t>
  </si>
  <si>
    <t>Отпускная  цена на стерилизованное молоко жирностью 2,5 %, руб./л</t>
  </si>
  <si>
    <t>Розничная цена масло подсолнечное, руб. за 1 л.</t>
  </si>
  <si>
    <t>Розничная цена на гречневую крупу, руб./кг</t>
  </si>
  <si>
    <t>Розничная цена на масло животное фасованное  руб./ за 200 гр</t>
  </si>
  <si>
    <t>Розничная цена на сахар-песок, руб./кг</t>
  </si>
  <si>
    <t xml:space="preserve">Наименование  продукции </t>
  </si>
  <si>
    <t>Розничная цена на молоко пастеризованое жирностью 2,5 %, руб./л</t>
  </si>
  <si>
    <t>Розничная цена  на молоко стерилизованое жирностью 2,5 % , руб./л</t>
  </si>
  <si>
    <t xml:space="preserve">    Относительное отклонение за текущий период ( текщая дата к концу предыдущего периода  )</t>
  </si>
  <si>
    <t xml:space="preserve">    Относительное отклонение за текущий период (текщая дата к концу предыдущего периода )</t>
  </si>
  <si>
    <t xml:space="preserve">Итоги ежемесячного  мониторинга агроподовольственных рынков  средних закупочных и отпускных цен ведущих сельхозпроизводителей   Ставропольского края по состоянию   на ноябрь  2020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</si>
</sst>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General"/>
  </numFmts>
  <fonts count="7">
    <font>
      <sz val="11"/>
      <color theme="1"/>
      <name val="Calibri"/>
      <family val="2"/>
      <charset val="204"/>
      <scheme val="minor"/>
    </font>
    <font>
      <sz val="10"/>
      <color rgb="FF000000"/>
      <name val="Arial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Border="0" applyProtection="0"/>
  </cellStyleXfs>
  <cellXfs count="16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wrapText="1"/>
    </xf>
    <xf numFmtId="0" fontId="5" fillId="0" borderId="3" xfId="0" applyFont="1" applyBorder="1" applyAlignment="1">
      <alignment horizontal="left"/>
    </xf>
    <xf numFmtId="1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2" fontId="6" fillId="0" borderId="1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2" fontId="6" fillId="0" borderId="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</cellXfs>
  <cellStyles count="2">
    <cellStyle name="Excel Built-in Normal" xfId="1" xr:uid="{0C525A10-18AA-4DBD-8115-29FE2115DB7B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6"/>
  <sheetViews>
    <sheetView tabSelected="1" workbookViewId="0">
      <selection activeCell="L16" sqref="L16"/>
    </sheetView>
  </sheetViews>
  <sheetFormatPr defaultRowHeight="14.4"/>
  <cols>
    <col min="1" max="1" width="73.6640625" customWidth="1"/>
    <col min="2" max="2" width="13" customWidth="1"/>
    <col min="3" max="3" width="13.88671875" customWidth="1"/>
    <col min="4" max="4" width="14.21875" customWidth="1"/>
    <col min="5" max="5" width="14.6640625" customWidth="1"/>
    <col min="6" max="6" width="0" hidden="1" customWidth="1"/>
    <col min="7" max="7" width="15.88671875" customWidth="1"/>
  </cols>
  <sheetData>
    <row r="1" spans="1:7" ht="38.25" customHeight="1">
      <c r="A1" s="15" t="s">
        <v>26</v>
      </c>
      <c r="B1" s="15"/>
      <c r="C1" s="15"/>
      <c r="D1" s="15"/>
      <c r="E1" s="15"/>
      <c r="F1" s="15"/>
      <c r="G1" s="15"/>
    </row>
    <row r="2" spans="1:7" ht="14.4" customHeight="1">
      <c r="A2" s="15"/>
      <c r="B2" s="15"/>
      <c r="C2" s="15"/>
      <c r="D2" s="15"/>
      <c r="E2" s="15"/>
      <c r="F2" s="15"/>
      <c r="G2" s="15"/>
    </row>
    <row r="3" spans="1:7" ht="116.4" customHeight="1">
      <c r="A3" s="1" t="s">
        <v>21</v>
      </c>
      <c r="B3" s="2">
        <v>44137</v>
      </c>
      <c r="C3" s="2">
        <v>44144</v>
      </c>
      <c r="D3" s="2">
        <v>44151</v>
      </c>
      <c r="E3" s="2">
        <v>44158</v>
      </c>
      <c r="F3" s="3" t="s">
        <v>24</v>
      </c>
      <c r="G3" s="3" t="s">
        <v>25</v>
      </c>
    </row>
    <row r="4" spans="1:7">
      <c r="A4" s="4" t="s">
        <v>0</v>
      </c>
      <c r="B4" s="5">
        <v>17800</v>
      </c>
      <c r="C4" s="5">
        <v>17800</v>
      </c>
      <c r="D4" s="5">
        <v>17800</v>
      </c>
      <c r="E4" s="5">
        <v>0</v>
      </c>
      <c r="F4" s="6">
        <v>0</v>
      </c>
      <c r="G4" s="6">
        <v>0</v>
      </c>
    </row>
    <row r="5" spans="1:7">
      <c r="A5" s="4" t="s">
        <v>1</v>
      </c>
      <c r="B5" s="5">
        <v>0</v>
      </c>
      <c r="C5" s="5">
        <v>0</v>
      </c>
      <c r="D5" s="5">
        <v>0</v>
      </c>
      <c r="E5" s="5">
        <v>0</v>
      </c>
      <c r="F5" s="6">
        <v>0</v>
      </c>
      <c r="G5" s="6">
        <v>0</v>
      </c>
    </row>
    <row r="6" spans="1:7">
      <c r="A6" s="7" t="s">
        <v>2</v>
      </c>
      <c r="B6" s="5">
        <v>14200</v>
      </c>
      <c r="C6" s="5">
        <v>15167</v>
      </c>
      <c r="D6" s="5">
        <v>14167</v>
      </c>
      <c r="E6" s="5">
        <v>16597</v>
      </c>
      <c r="F6" s="8" t="e">
        <f>#REF!/B6*100-100</f>
        <v>#REF!</v>
      </c>
      <c r="G6" s="6">
        <f t="shared" ref="G6:G26" si="0">E6/B6*100-100</f>
        <v>16.880281690140848</v>
      </c>
    </row>
    <row r="7" spans="1:7">
      <c r="A7" s="7" t="s">
        <v>3</v>
      </c>
      <c r="B7" s="5">
        <v>23300</v>
      </c>
      <c r="C7" s="5">
        <v>23300</v>
      </c>
      <c r="D7" s="5">
        <v>23800</v>
      </c>
      <c r="E7" s="5">
        <v>24175</v>
      </c>
      <c r="F7" s="8" t="e">
        <f>#REF!/B7*100-100</f>
        <v>#REF!</v>
      </c>
      <c r="G7" s="6">
        <f t="shared" si="0"/>
        <v>3.7553648068669503</v>
      </c>
    </row>
    <row r="8" spans="1:7">
      <c r="A8" s="7" t="s">
        <v>4</v>
      </c>
      <c r="B8" s="5">
        <v>22600</v>
      </c>
      <c r="C8" s="5">
        <v>23575</v>
      </c>
      <c r="D8" s="5">
        <v>23863</v>
      </c>
      <c r="E8" s="5">
        <v>23863</v>
      </c>
      <c r="F8" s="8" t="e">
        <f>#REF!/B8*100-100</f>
        <v>#REF!</v>
      </c>
      <c r="G8" s="6">
        <f t="shared" si="0"/>
        <v>5.5884955752212306</v>
      </c>
    </row>
    <row r="9" spans="1:7">
      <c r="A9" s="7" t="s">
        <v>5</v>
      </c>
      <c r="B9" s="5">
        <v>30505</v>
      </c>
      <c r="C9" s="5">
        <v>30755</v>
      </c>
      <c r="D9" s="5">
        <v>31305</v>
      </c>
      <c r="E9" s="5">
        <v>31305</v>
      </c>
      <c r="F9" s="9" t="e">
        <f>#REF!/B9*100-100</f>
        <v>#REF!</v>
      </c>
      <c r="G9" s="6">
        <f t="shared" si="0"/>
        <v>2.622520898213395</v>
      </c>
    </row>
    <row r="10" spans="1:7">
      <c r="A10" s="10" t="s">
        <v>6</v>
      </c>
      <c r="B10" s="8">
        <v>40.68</v>
      </c>
      <c r="C10" s="8">
        <v>42.26</v>
      </c>
      <c r="D10" s="8">
        <v>42.1</v>
      </c>
      <c r="E10" s="8">
        <v>41.21</v>
      </c>
      <c r="F10" s="9" t="e">
        <f>#REF!/B10*100-100</f>
        <v>#REF!</v>
      </c>
      <c r="G10" s="6">
        <f t="shared" si="0"/>
        <v>1.302851524090471</v>
      </c>
    </row>
    <row r="11" spans="1:7">
      <c r="A11" s="11" t="s">
        <v>7</v>
      </c>
      <c r="B11" s="8">
        <v>39.159999999999997</v>
      </c>
      <c r="C11" s="8">
        <v>39.17</v>
      </c>
      <c r="D11" s="8">
        <v>39.68</v>
      </c>
      <c r="E11" s="8">
        <v>39.65</v>
      </c>
      <c r="F11" s="8" t="e">
        <f>#REF!/B11*100-100</f>
        <v>#REF!</v>
      </c>
      <c r="G11" s="6">
        <f t="shared" si="0"/>
        <v>1.2512768130745826</v>
      </c>
    </row>
    <row r="12" spans="1:7">
      <c r="A12" s="11" t="s">
        <v>8</v>
      </c>
      <c r="B12" s="8">
        <v>36.814</v>
      </c>
      <c r="C12" s="8">
        <v>36.85</v>
      </c>
      <c r="D12" s="8">
        <v>37.35</v>
      </c>
      <c r="E12" s="8">
        <v>37.31</v>
      </c>
      <c r="F12" s="8" t="e">
        <f>#REF!/B12*100-100</f>
        <v>#REF!</v>
      </c>
      <c r="G12" s="6">
        <f t="shared" si="0"/>
        <v>1.3473135220296513</v>
      </c>
    </row>
    <row r="13" spans="1:7">
      <c r="A13" s="10" t="s">
        <v>9</v>
      </c>
      <c r="B13" s="8">
        <v>47.56</v>
      </c>
      <c r="C13" s="8">
        <v>47.56</v>
      </c>
      <c r="D13" s="8">
        <v>47.56</v>
      </c>
      <c r="E13" s="8">
        <v>49.87</v>
      </c>
      <c r="F13" s="8" t="e">
        <f>#REF!/B13*100-100</f>
        <v>#REF!</v>
      </c>
      <c r="G13" s="6">
        <f t="shared" si="0"/>
        <v>4.8570227081581123</v>
      </c>
    </row>
    <row r="14" spans="1:7">
      <c r="A14" s="10" t="s">
        <v>10</v>
      </c>
      <c r="B14" s="8">
        <v>41.74</v>
      </c>
      <c r="C14" s="8">
        <v>41.74</v>
      </c>
      <c r="D14" s="8">
        <v>41.9</v>
      </c>
      <c r="E14" s="8">
        <v>42.03</v>
      </c>
      <c r="F14" s="8" t="e">
        <f>#REF!/B14*100-100</f>
        <v>#REF!</v>
      </c>
      <c r="G14" s="6">
        <f t="shared" si="0"/>
        <v>0.69477719214184219</v>
      </c>
    </row>
    <row r="15" spans="1:7">
      <c r="A15" s="12" t="s">
        <v>11</v>
      </c>
      <c r="B15" s="8">
        <v>36.39</v>
      </c>
      <c r="C15" s="8">
        <v>36.39</v>
      </c>
      <c r="D15" s="8">
        <v>36.9</v>
      </c>
      <c r="E15" s="8">
        <v>36.9</v>
      </c>
      <c r="F15" s="8" t="e">
        <f>#REF!/B15*100-100</f>
        <v>#REF!</v>
      </c>
      <c r="G15" s="6">
        <f t="shared" si="0"/>
        <v>1.4014839241549737</v>
      </c>
    </row>
    <row r="16" spans="1:7">
      <c r="A16" s="12" t="s">
        <v>12</v>
      </c>
      <c r="B16" s="8">
        <v>41.83</v>
      </c>
      <c r="C16" s="8">
        <v>41.83</v>
      </c>
      <c r="D16" s="8">
        <v>41.83</v>
      </c>
      <c r="E16" s="8">
        <v>41.83</v>
      </c>
      <c r="F16" s="8" t="e">
        <f>#REF!/B16*100-100</f>
        <v>#REF!</v>
      </c>
      <c r="G16" s="6">
        <f t="shared" si="0"/>
        <v>0</v>
      </c>
    </row>
    <row r="17" spans="1:7">
      <c r="A17" s="12" t="s">
        <v>13</v>
      </c>
      <c r="B17" s="5">
        <v>30228</v>
      </c>
      <c r="C17" s="5">
        <v>30289</v>
      </c>
      <c r="D17" s="5">
        <v>31130</v>
      </c>
      <c r="E17" s="5">
        <v>31192</v>
      </c>
      <c r="F17" s="8" t="e">
        <f>#REF!/B17*100-100</f>
        <v>#REF!</v>
      </c>
      <c r="G17" s="6">
        <f t="shared" si="0"/>
        <v>3.1890962021966232</v>
      </c>
    </row>
    <row r="18" spans="1:7">
      <c r="A18" s="13" t="s">
        <v>14</v>
      </c>
      <c r="B18" s="5">
        <v>205000</v>
      </c>
      <c r="C18" s="5">
        <v>205000</v>
      </c>
      <c r="D18" s="5">
        <v>211000</v>
      </c>
      <c r="E18" s="5">
        <v>211000</v>
      </c>
      <c r="F18" s="8">
        <v>0</v>
      </c>
      <c r="G18" s="6">
        <f t="shared" si="0"/>
        <v>2.9268292682926926</v>
      </c>
    </row>
    <row r="19" spans="1:7">
      <c r="A19" s="13" t="s">
        <v>15</v>
      </c>
      <c r="B19" s="8">
        <v>41.15</v>
      </c>
      <c r="C19" s="8">
        <v>41.53</v>
      </c>
      <c r="D19" s="8">
        <v>41.65</v>
      </c>
      <c r="E19" s="8">
        <v>41.7</v>
      </c>
      <c r="F19" s="8" t="e">
        <f>#REF!/B19*100-100</f>
        <v>#REF!</v>
      </c>
      <c r="G19" s="6">
        <f t="shared" si="0"/>
        <v>1.3365735115431505</v>
      </c>
    </row>
    <row r="20" spans="1:7">
      <c r="A20" s="13" t="s">
        <v>16</v>
      </c>
      <c r="B20" s="8">
        <v>51.41</v>
      </c>
      <c r="C20" s="8">
        <v>51.41</v>
      </c>
      <c r="D20" s="8">
        <v>51.55</v>
      </c>
      <c r="E20" s="8">
        <v>51.42</v>
      </c>
      <c r="F20" s="8" t="e">
        <f>#REF!/B20*100-100</f>
        <v>#REF!</v>
      </c>
      <c r="G20" s="6">
        <f t="shared" si="0"/>
        <v>1.9451468585884868E-2</v>
      </c>
    </row>
    <row r="21" spans="1:7">
      <c r="A21" s="13" t="s">
        <v>22</v>
      </c>
      <c r="B21" s="8">
        <v>61.23</v>
      </c>
      <c r="C21" s="8">
        <v>59.24</v>
      </c>
      <c r="D21" s="8">
        <v>59.24</v>
      </c>
      <c r="E21" s="8">
        <v>58.98</v>
      </c>
      <c r="F21" s="8" t="e">
        <f>#REF!/B21*100-100</f>
        <v>#REF!</v>
      </c>
      <c r="G21" s="6">
        <f t="shared" si="0"/>
        <v>-3.6746692797648137</v>
      </c>
    </row>
    <row r="22" spans="1:7">
      <c r="A22" s="13" t="s">
        <v>23</v>
      </c>
      <c r="B22" s="14">
        <v>78.290000000000006</v>
      </c>
      <c r="C22" s="14">
        <v>78.290000000000006</v>
      </c>
      <c r="D22" s="14">
        <v>78.290000000000006</v>
      </c>
      <c r="E22" s="14">
        <v>78.290000000000006</v>
      </c>
      <c r="F22" s="8" t="e">
        <f>#REF!/C22*100-100</f>
        <v>#REF!</v>
      </c>
      <c r="G22" s="6">
        <f t="shared" si="0"/>
        <v>0</v>
      </c>
    </row>
    <row r="23" spans="1:7">
      <c r="A23" s="10" t="s">
        <v>17</v>
      </c>
      <c r="B23" s="8">
        <v>102.83</v>
      </c>
      <c r="C23" s="8">
        <v>103</v>
      </c>
      <c r="D23" s="8">
        <v>102.82</v>
      </c>
      <c r="E23" s="8">
        <v>103.37</v>
      </c>
      <c r="F23" s="8" t="e">
        <f>#REF!/B23*100-100</f>
        <v>#REF!</v>
      </c>
      <c r="G23" s="6">
        <f t="shared" si="0"/>
        <v>0.52513857823592502</v>
      </c>
    </row>
    <row r="24" spans="1:7">
      <c r="A24" s="10" t="s">
        <v>18</v>
      </c>
      <c r="B24" s="8">
        <v>99.93</v>
      </c>
      <c r="C24" s="8">
        <v>101.86</v>
      </c>
      <c r="D24" s="8">
        <v>103</v>
      </c>
      <c r="E24" s="8">
        <v>102.35</v>
      </c>
      <c r="F24" s="8" t="e">
        <f>#REF!/B24*100-100</f>
        <v>#REF!</v>
      </c>
      <c r="G24" s="6">
        <f t="shared" si="0"/>
        <v>2.4216951866306289</v>
      </c>
    </row>
    <row r="25" spans="1:7">
      <c r="A25" s="10" t="s">
        <v>19</v>
      </c>
      <c r="B25" s="8">
        <v>132.52000000000001</v>
      </c>
      <c r="C25" s="8">
        <v>130.59</v>
      </c>
      <c r="D25" s="8">
        <v>130.59</v>
      </c>
      <c r="E25" s="8">
        <v>130.75</v>
      </c>
      <c r="F25" s="8" t="e">
        <f>#REF!/B25*100-100</f>
        <v>#REF!</v>
      </c>
      <c r="G25" s="6">
        <f t="shared" si="0"/>
        <v>-1.3356474494415949</v>
      </c>
    </row>
    <row r="26" spans="1:7">
      <c r="A26" s="10" t="s">
        <v>20</v>
      </c>
      <c r="B26" s="8">
        <v>57</v>
      </c>
      <c r="C26" s="8">
        <v>44.77</v>
      </c>
      <c r="D26" s="8">
        <v>45.86</v>
      </c>
      <c r="E26" s="8">
        <v>45.86</v>
      </c>
      <c r="F26" s="8" t="e">
        <f>#REF!/B26*100-100</f>
        <v>#REF!</v>
      </c>
      <c r="G26" s="6">
        <f t="shared" si="0"/>
        <v>-19.543859649122808</v>
      </c>
    </row>
  </sheetData>
  <mergeCells count="1">
    <mergeCell ref="A1:G2"/>
  </mergeCells>
  <pageMargins left="0.19685039370078741" right="0.11811023622047245" top="0.15748031496062992" bottom="0.15748031496062992" header="0.31496062992125984" footer="0.31496062992125984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to26-rodnyi</dc:creator>
  <cp:lastModifiedBy>Даценко Ю.А.</cp:lastModifiedBy>
  <cp:lastPrinted>2020-12-09T13:28:29Z</cp:lastPrinted>
  <dcterms:created xsi:type="dcterms:W3CDTF">2019-12-12T06:03:26Z</dcterms:created>
  <dcterms:modified xsi:type="dcterms:W3CDTF">2020-12-09T13:47:25Z</dcterms:modified>
</cp:coreProperties>
</file>